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KTY\2023-28 Holešov\"/>
    </mc:Choice>
  </mc:AlternateContent>
  <xr:revisionPtr revIDLastSave="0" documentId="13_ncr:1_{A2374FE6-AE9F-4182-9FAD-D31752FC3B53}" xr6:coauthVersionLast="47" xr6:coauthVersionMax="47" xr10:uidLastSave="{00000000-0000-0000-0000-000000000000}"/>
  <bookViews>
    <workbookView xWindow="-120" yWindow="-120" windowWidth="29040" windowHeight="17520" xr2:uid="{CD8AED4F-7D08-440A-8CA5-7116C8E0AE7C}"/>
  </bookViews>
  <sheets>
    <sheet name="seznam příloh DPS" sheetId="1" r:id="rId1"/>
    <sheet name="seznam příloh DSP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2" l="1"/>
  <c r="M8" i="2"/>
  <c r="N33" i="2"/>
  <c r="N31" i="2"/>
  <c r="N29" i="2"/>
  <c r="M29" i="2"/>
  <c r="N28" i="2"/>
  <c r="M28" i="2"/>
  <c r="N27" i="2"/>
  <c r="M27" i="2"/>
  <c r="N26" i="2"/>
  <c r="M26" i="2"/>
  <c r="N25" i="2"/>
  <c r="M25" i="2"/>
  <c r="N24" i="2"/>
  <c r="M24" i="2"/>
  <c r="N23" i="2"/>
  <c r="M23" i="2"/>
  <c r="N22" i="2"/>
  <c r="M22" i="2"/>
  <c r="N21" i="2"/>
  <c r="M21" i="2"/>
  <c r="N20" i="2"/>
  <c r="M20" i="2"/>
  <c r="N19" i="2"/>
  <c r="M19" i="2"/>
  <c r="N18" i="2"/>
  <c r="M18" i="2"/>
  <c r="N17" i="2"/>
  <c r="M17" i="2"/>
  <c r="N16" i="2"/>
  <c r="M16" i="2"/>
  <c r="N15" i="2"/>
  <c r="M15" i="2"/>
  <c r="N10" i="2"/>
  <c r="M10" i="2"/>
  <c r="N9" i="2"/>
  <c r="M9" i="2"/>
  <c r="N50" i="1"/>
  <c r="M49" i="1"/>
  <c r="N49" i="1"/>
  <c r="N48" i="1"/>
  <c r="N44" i="1"/>
  <c r="M44" i="1"/>
  <c r="N43" i="1"/>
  <c r="M43" i="1"/>
  <c r="N42" i="1"/>
  <c r="N40" i="1"/>
  <c r="M40" i="1"/>
  <c r="M39" i="1"/>
  <c r="N38" i="1"/>
  <c r="N39" i="1"/>
  <c r="N35" i="1"/>
  <c r="N33" i="1"/>
  <c r="N31" i="1"/>
  <c r="N30" i="1"/>
  <c r="N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M17" i="1"/>
  <c r="N17" i="1"/>
  <c r="M18" i="1"/>
  <c r="N18" i="1"/>
  <c r="M19" i="1"/>
  <c r="N19" i="1"/>
  <c r="M20" i="1"/>
  <c r="N20" i="1"/>
  <c r="M21" i="1"/>
  <c r="N21" i="1"/>
  <c r="M16" i="1"/>
  <c r="N16" i="1"/>
  <c r="M15" i="1"/>
  <c r="N15" i="1"/>
  <c r="N14" i="1"/>
  <c r="M14" i="1"/>
  <c r="M9" i="1"/>
  <c r="M8" i="1"/>
  <c r="N9" i="1"/>
  <c r="N8" i="1"/>
</calcChain>
</file>

<file path=xl/sharedStrings.xml><?xml version="1.0" encoding="utf-8"?>
<sst xmlns="http://schemas.openxmlformats.org/spreadsheetml/2006/main" count="92" uniqueCount="58">
  <si>
    <t>Seznam příloh</t>
  </si>
  <si>
    <t>A. Průvodní zpráva</t>
  </si>
  <si>
    <t>B. Souhrnná technická zpráva</t>
  </si>
  <si>
    <t>C. Situační výkresy</t>
  </si>
  <si>
    <t>C.1 Situační výkres širších vztahů</t>
  </si>
  <si>
    <t>Energetické úspory objektu MěÚ Holešov, ul. Tovární</t>
  </si>
  <si>
    <t>Dokumentace pro provádění stavby (DPS)</t>
  </si>
  <si>
    <t>C.2 Koordinační situační výkres</t>
  </si>
  <si>
    <t xml:space="preserve">D Dokumentace objektů a technických a technologických zařízení
</t>
  </si>
  <si>
    <t>D.1 Dokumentace stavebního nebo inženýrského objektu</t>
  </si>
  <si>
    <t>D.1.1 Architektonicko-stavební řešení</t>
  </si>
  <si>
    <t>D.1.1 Technická zpráva</t>
  </si>
  <si>
    <t>D.1.1.01 Půdorys 1PP – stávající stav</t>
  </si>
  <si>
    <t>D.1.1.02 Půdorys 1PP – nový stav</t>
  </si>
  <si>
    <t>D.1.1.03 Půdorys 1NP – stávající stav</t>
  </si>
  <si>
    <t>D.1.1.04 Půdorys 1NP – nový stav</t>
  </si>
  <si>
    <t>D.1.1.05 Půdorys 2NP – stávající stav</t>
  </si>
  <si>
    <t>D.1.1.06 Půdorys 2NP – nový stav</t>
  </si>
  <si>
    <t>D.1.1.07 Půdorys 3NP – stávající stav</t>
  </si>
  <si>
    <t>D.1.1.08 Půdorys 3NP – nový stav</t>
  </si>
  <si>
    <t>D.1.1.09 Půdorys střechy – stávající stav</t>
  </si>
  <si>
    <t>D.1.1.10 Půdorys střechy – nový stav</t>
  </si>
  <si>
    <t>D.1.1.11 Svislé řezy – stávající stav</t>
  </si>
  <si>
    <t>D.1.1.12 Svislé řezy – nový stav</t>
  </si>
  <si>
    <t>D.1.1.13 Pohledy – stávající stav</t>
  </si>
  <si>
    <t>D.1.1.14 Pohledy – nový stav</t>
  </si>
  <si>
    <t>D.1.1.15 Pohledy – architektonické řešení</t>
  </si>
  <si>
    <t>D.1.1.16 Skladby stavebních konstrukcí</t>
  </si>
  <si>
    <t>D.1.1.17 Souhrnný výpis výrobků</t>
  </si>
  <si>
    <t>D.1.1.18 Kniha detailů</t>
  </si>
  <si>
    <t>Počet A4</t>
  </si>
  <si>
    <t>š</t>
  </si>
  <si>
    <t>v</t>
  </si>
  <si>
    <t>Formát</t>
  </si>
  <si>
    <t>D.1.2 Stavebně konstrukční řešení</t>
  </si>
  <si>
    <t>Technická zpráva + statický výpočet</t>
  </si>
  <si>
    <t>D.1.3 Požárně bezpečnostní řešení</t>
  </si>
  <si>
    <t>Technická zpráva PBŘ</t>
  </si>
  <si>
    <t>D.1.4 Technika prostředí staveb</t>
  </si>
  <si>
    <t>D.1.4.2 Vytápění</t>
  </si>
  <si>
    <t>Technická zpráva</t>
  </si>
  <si>
    <t>D.1.4.2.01 Nerezový fasádní komín</t>
  </si>
  <si>
    <t>D.1.4.2 Technická zpráva</t>
  </si>
  <si>
    <t>D.1.4.2.02 Klimatizace</t>
  </si>
  <si>
    <t>D.1.4.5 Elektrotechnika</t>
  </si>
  <si>
    <t>D.1.4.5.01 Technická zpráva</t>
  </si>
  <si>
    <t>D.1.4.5.02 Půdorys 1PP</t>
  </si>
  <si>
    <t>D.1.4.5.03 Střecha</t>
  </si>
  <si>
    <t>D.2 Dokumentace technických a technologických zařízení</t>
  </si>
  <si>
    <t>D.2.1 Fotovoltaická elektrárna</t>
  </si>
  <si>
    <t>D.2.2 Zabezpečení proti pádu z výšky</t>
  </si>
  <si>
    <t>Půdorys střechy – záchytný systém</t>
  </si>
  <si>
    <t>Detail – kotvící bod do dřevěného bednění</t>
  </si>
  <si>
    <t>Dokladová část</t>
  </si>
  <si>
    <t>Rozpočty a výkazy výměr</t>
  </si>
  <si>
    <t>C.2 Katastrální situační výkres</t>
  </si>
  <si>
    <t>C.3 Koordinační situační výkres</t>
  </si>
  <si>
    <t>Dokumentace pro vydání společného stavebního povolení (DSP)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</si>
</sst>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× A4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C0FA1-A876-46C8-BD7D-E8D8CB72A625}">
  <dimension ref="A1:P52"/>
  <sheetViews>
    <sheetView tabSelected="1" topLeftCell="A19" workbookViewId="0">
      <selection activeCell="I46" sqref="I46"/>
    </sheetView>
  </sheetViews>
  <sheetFormatPr defaultRowHeight="15" x14ac:dyDescent="0.25"/>
  <cols>
    <col min="1" max="11" width="3" customWidth="1"/>
    <col min="12" max="12" width="32.28515625" customWidth="1"/>
    <col min="13" max="13" width="9.7109375" style="2" customWidth="1"/>
    <col min="14" max="14" width="16.42578125" style="3" customWidth="1"/>
    <col min="15" max="16" width="5.85546875" style="4" customWidth="1"/>
  </cols>
  <sheetData>
    <row r="1" spans="1:16" x14ac:dyDescent="0.25">
      <c r="A1" s="1" t="s">
        <v>5</v>
      </c>
    </row>
    <row r="2" spans="1:16" x14ac:dyDescent="0.25">
      <c r="A2" t="s">
        <v>6</v>
      </c>
    </row>
    <row r="4" spans="1:16" x14ac:dyDescent="0.25">
      <c r="A4" s="1" t="s">
        <v>0</v>
      </c>
      <c r="M4" s="2" t="s">
        <v>30</v>
      </c>
      <c r="N4" s="3" t="s">
        <v>33</v>
      </c>
      <c r="O4" s="4" t="s">
        <v>31</v>
      </c>
      <c r="P4" s="4" t="s">
        <v>32</v>
      </c>
    </row>
    <row r="5" spans="1:16" x14ac:dyDescent="0.25">
      <c r="B5" t="s">
        <v>1</v>
      </c>
    </row>
    <row r="6" spans="1:16" x14ac:dyDescent="0.25">
      <c r="B6" t="s">
        <v>2</v>
      </c>
    </row>
    <row r="7" spans="1:16" x14ac:dyDescent="0.25">
      <c r="B7" t="s">
        <v>3</v>
      </c>
    </row>
    <row r="8" spans="1:16" x14ac:dyDescent="0.25">
      <c r="C8" t="s">
        <v>4</v>
      </c>
      <c r="M8" s="2">
        <f>ROUND(O8*P8/210/297,0)</f>
        <v>2</v>
      </c>
      <c r="N8" s="3" t="str">
        <f>O8&amp;"×"&amp;P8&amp;" mm"</f>
        <v>420×297 mm</v>
      </c>
      <c r="O8" s="4">
        <v>420</v>
      </c>
      <c r="P8" s="4">
        <v>297</v>
      </c>
    </row>
    <row r="9" spans="1:16" x14ac:dyDescent="0.25">
      <c r="C9" t="s">
        <v>7</v>
      </c>
      <c r="M9" s="2">
        <f>ROUND(O9*P9/210/297,0)</f>
        <v>2</v>
      </c>
      <c r="N9" s="3" t="str">
        <f>O9&amp;"×"&amp;P9&amp;" mm"</f>
        <v>420×297 mm</v>
      </c>
      <c r="O9" s="4">
        <v>420</v>
      </c>
      <c r="P9" s="4">
        <v>297</v>
      </c>
    </row>
    <row r="10" spans="1:16" x14ac:dyDescent="0.25">
      <c r="B10" t="s">
        <v>8</v>
      </c>
    </row>
    <row r="11" spans="1:16" x14ac:dyDescent="0.25">
      <c r="C11" t="s">
        <v>9</v>
      </c>
    </row>
    <row r="12" spans="1:16" x14ac:dyDescent="0.25">
      <c r="D12" t="s">
        <v>10</v>
      </c>
    </row>
    <row r="13" spans="1:16" x14ac:dyDescent="0.25">
      <c r="E13" t="s">
        <v>11</v>
      </c>
    </row>
    <row r="14" spans="1:16" x14ac:dyDescent="0.25">
      <c r="E14" t="s">
        <v>12</v>
      </c>
      <c r="M14" s="2">
        <f>ROUND(O14*P14/210/297,0)</f>
        <v>4</v>
      </c>
      <c r="N14" s="3" t="str">
        <f>O14&amp;"×"&amp;P14&amp;" mm"</f>
        <v>594×420 mm</v>
      </c>
      <c r="O14" s="4">
        <v>594</v>
      </c>
      <c r="P14" s="4">
        <v>420</v>
      </c>
    </row>
    <row r="15" spans="1:16" x14ac:dyDescent="0.25">
      <c r="E15" t="s">
        <v>13</v>
      </c>
      <c r="M15" s="2">
        <f>ROUND(O15*P15/210/297,0)</f>
        <v>4</v>
      </c>
      <c r="N15" s="3" t="str">
        <f>O15&amp;"×"&amp;P15&amp;" mm"</f>
        <v>594×420 mm</v>
      </c>
      <c r="O15" s="4">
        <v>594</v>
      </c>
      <c r="P15" s="4">
        <v>420</v>
      </c>
    </row>
    <row r="16" spans="1:16" x14ac:dyDescent="0.25">
      <c r="E16" t="s">
        <v>14</v>
      </c>
      <c r="M16" s="2">
        <f>ROUND(O16*P16/210/297,0)</f>
        <v>6</v>
      </c>
      <c r="N16" s="3" t="str">
        <f>O16&amp;"×"&amp;P16&amp;" mm"</f>
        <v>840×420 mm</v>
      </c>
      <c r="O16" s="4">
        <v>840</v>
      </c>
      <c r="P16" s="4">
        <v>420</v>
      </c>
    </row>
    <row r="17" spans="4:16" x14ac:dyDescent="0.25">
      <c r="E17" t="s">
        <v>15</v>
      </c>
      <c r="M17" s="2">
        <f t="shared" ref="M17:M25" si="0">ROUND(O17*P17/210/297,0)</f>
        <v>6</v>
      </c>
      <c r="N17" s="3" t="str">
        <f t="shared" ref="N17:N25" si="1">O17&amp;"×"&amp;P17&amp;" mm"</f>
        <v>840×420 mm</v>
      </c>
      <c r="O17" s="4">
        <v>840</v>
      </c>
      <c r="P17" s="4">
        <v>420</v>
      </c>
    </row>
    <row r="18" spans="4:16" x14ac:dyDescent="0.25">
      <c r="E18" t="s">
        <v>16</v>
      </c>
      <c r="M18" s="2">
        <f t="shared" si="0"/>
        <v>6</v>
      </c>
      <c r="N18" s="3" t="str">
        <f t="shared" si="1"/>
        <v>840×420 mm</v>
      </c>
      <c r="O18" s="4">
        <v>840</v>
      </c>
      <c r="P18" s="4">
        <v>420</v>
      </c>
    </row>
    <row r="19" spans="4:16" x14ac:dyDescent="0.25">
      <c r="E19" t="s">
        <v>17</v>
      </c>
      <c r="M19" s="2">
        <f t="shared" si="0"/>
        <v>6</v>
      </c>
      <c r="N19" s="3" t="str">
        <f t="shared" si="1"/>
        <v>840×420 mm</v>
      </c>
      <c r="O19" s="4">
        <v>840</v>
      </c>
      <c r="P19" s="4">
        <v>420</v>
      </c>
    </row>
    <row r="20" spans="4:16" x14ac:dyDescent="0.25">
      <c r="E20" t="s">
        <v>18</v>
      </c>
      <c r="M20" s="2">
        <f t="shared" si="0"/>
        <v>6</v>
      </c>
      <c r="N20" s="3" t="str">
        <f t="shared" si="1"/>
        <v>840×420 mm</v>
      </c>
      <c r="O20" s="4">
        <v>840</v>
      </c>
      <c r="P20" s="4">
        <v>420</v>
      </c>
    </row>
    <row r="21" spans="4:16" x14ac:dyDescent="0.25">
      <c r="E21" t="s">
        <v>19</v>
      </c>
      <c r="M21" s="2">
        <f t="shared" si="0"/>
        <v>6</v>
      </c>
      <c r="N21" s="3" t="str">
        <f t="shared" si="1"/>
        <v>840×420 mm</v>
      </c>
      <c r="O21" s="4">
        <v>840</v>
      </c>
      <c r="P21" s="4">
        <v>420</v>
      </c>
    </row>
    <row r="22" spans="4:16" x14ac:dyDescent="0.25">
      <c r="E22" t="s">
        <v>20</v>
      </c>
      <c r="M22" s="2">
        <f t="shared" si="0"/>
        <v>4</v>
      </c>
      <c r="N22" s="3" t="str">
        <f t="shared" si="1"/>
        <v>594×420 mm</v>
      </c>
      <c r="O22" s="4">
        <v>594</v>
      </c>
      <c r="P22" s="4">
        <v>420</v>
      </c>
    </row>
    <row r="23" spans="4:16" x14ac:dyDescent="0.25">
      <c r="E23" t="s">
        <v>21</v>
      </c>
      <c r="M23" s="2">
        <f t="shared" si="0"/>
        <v>4</v>
      </c>
      <c r="N23" s="3" t="str">
        <f t="shared" si="1"/>
        <v>594×420 mm</v>
      </c>
      <c r="O23" s="4">
        <v>594</v>
      </c>
      <c r="P23" s="4">
        <v>420</v>
      </c>
    </row>
    <row r="24" spans="4:16" x14ac:dyDescent="0.25">
      <c r="E24" t="s">
        <v>22</v>
      </c>
      <c r="M24" s="2">
        <f t="shared" si="0"/>
        <v>4</v>
      </c>
      <c r="N24" s="3" t="str">
        <f t="shared" si="1"/>
        <v>594×420 mm</v>
      </c>
      <c r="O24" s="4">
        <v>594</v>
      </c>
      <c r="P24" s="4">
        <v>420</v>
      </c>
    </row>
    <row r="25" spans="4:16" x14ac:dyDescent="0.25">
      <c r="E25" t="s">
        <v>23</v>
      </c>
      <c r="M25" s="2">
        <f t="shared" si="0"/>
        <v>4</v>
      </c>
      <c r="N25" s="3" t="str">
        <f t="shared" si="1"/>
        <v>594×420 mm</v>
      </c>
      <c r="O25" s="4">
        <v>594</v>
      </c>
      <c r="P25" s="4">
        <v>420</v>
      </c>
    </row>
    <row r="26" spans="4:16" x14ac:dyDescent="0.25">
      <c r="E26" t="s">
        <v>24</v>
      </c>
      <c r="M26" s="2">
        <f t="shared" ref="M26:M28" si="2">ROUND(O26*P26/210/297,0)</f>
        <v>6</v>
      </c>
      <c r="N26" s="3" t="str">
        <f t="shared" ref="N26:N30" si="3">O26&amp;"×"&amp;P26&amp;" mm"</f>
        <v>840×420 mm</v>
      </c>
      <c r="O26" s="4">
        <v>840</v>
      </c>
      <c r="P26" s="4">
        <v>420</v>
      </c>
    </row>
    <row r="27" spans="4:16" x14ac:dyDescent="0.25">
      <c r="E27" t="s">
        <v>25</v>
      </c>
      <c r="M27" s="2">
        <f t="shared" si="2"/>
        <v>6</v>
      </c>
      <c r="N27" s="3" t="str">
        <f t="shared" si="3"/>
        <v>840×420 mm</v>
      </c>
      <c r="O27" s="4">
        <v>840</v>
      </c>
      <c r="P27" s="4">
        <v>420</v>
      </c>
    </row>
    <row r="28" spans="4:16" x14ac:dyDescent="0.25">
      <c r="E28" t="s">
        <v>26</v>
      </c>
      <c r="M28" s="2">
        <f t="shared" si="2"/>
        <v>4</v>
      </c>
      <c r="N28" s="3" t="str">
        <f t="shared" si="3"/>
        <v>594×420 mm</v>
      </c>
      <c r="O28" s="4">
        <v>594</v>
      </c>
      <c r="P28" s="4">
        <v>420</v>
      </c>
    </row>
    <row r="29" spans="4:16" x14ac:dyDescent="0.25">
      <c r="E29" t="s">
        <v>27</v>
      </c>
      <c r="M29" s="2">
        <v>7</v>
      </c>
      <c r="N29" s="3" t="str">
        <f t="shared" si="3"/>
        <v>210×297 mm</v>
      </c>
      <c r="O29" s="4">
        <v>210</v>
      </c>
      <c r="P29" s="4">
        <v>297</v>
      </c>
    </row>
    <row r="30" spans="4:16" x14ac:dyDescent="0.25">
      <c r="E30" t="s">
        <v>28</v>
      </c>
      <c r="M30" s="2">
        <v>21</v>
      </c>
      <c r="N30" s="3" t="str">
        <f t="shared" si="3"/>
        <v>210×297 mm</v>
      </c>
      <c r="O30" s="4">
        <v>210</v>
      </c>
      <c r="P30" s="4">
        <v>297</v>
      </c>
    </row>
    <row r="31" spans="4:16" x14ac:dyDescent="0.25">
      <c r="E31" t="s">
        <v>29</v>
      </c>
      <c r="N31" s="3" t="str">
        <f t="shared" ref="N31" si="4">O31&amp;"×"&amp;P31&amp;" mm"</f>
        <v>210×297 mm</v>
      </c>
      <c r="O31" s="4">
        <v>210</v>
      </c>
      <c r="P31" s="4">
        <v>297</v>
      </c>
    </row>
    <row r="32" spans="4:16" x14ac:dyDescent="0.25">
      <c r="D32" t="s">
        <v>34</v>
      </c>
    </row>
    <row r="33" spans="3:16" x14ac:dyDescent="0.25">
      <c r="E33" t="s">
        <v>35</v>
      </c>
      <c r="M33" s="2">
        <v>47</v>
      </c>
      <c r="N33" s="3" t="str">
        <f t="shared" ref="N33" si="5">O33&amp;"×"&amp;P33&amp;" mm"</f>
        <v>210×297 mm</v>
      </c>
      <c r="O33" s="4">
        <v>210</v>
      </c>
      <c r="P33" s="4">
        <v>297</v>
      </c>
    </row>
    <row r="34" spans="3:16" x14ac:dyDescent="0.25">
      <c r="D34" t="s">
        <v>36</v>
      </c>
    </row>
    <row r="35" spans="3:16" x14ac:dyDescent="0.25">
      <c r="E35" t="s">
        <v>37</v>
      </c>
      <c r="M35" s="2">
        <v>17</v>
      </c>
      <c r="N35" s="3" t="str">
        <f t="shared" ref="N35:N48" si="6">O35&amp;"×"&amp;P35&amp;" mm"</f>
        <v>210×297 mm</v>
      </c>
      <c r="O35" s="4">
        <v>210</v>
      </c>
      <c r="P35" s="4">
        <v>297</v>
      </c>
    </row>
    <row r="36" spans="3:16" x14ac:dyDescent="0.25">
      <c r="D36" t="s">
        <v>38</v>
      </c>
    </row>
    <row r="37" spans="3:16" x14ac:dyDescent="0.25">
      <c r="E37" t="s">
        <v>39</v>
      </c>
    </row>
    <row r="38" spans="3:16" x14ac:dyDescent="0.25">
      <c r="F38" t="s">
        <v>42</v>
      </c>
      <c r="M38" s="2">
        <v>3</v>
      </c>
      <c r="N38" s="3" t="str">
        <f t="shared" si="6"/>
        <v>210×297 mm</v>
      </c>
      <c r="O38" s="4">
        <v>210</v>
      </c>
      <c r="P38" s="4">
        <v>297</v>
      </c>
    </row>
    <row r="39" spans="3:16" x14ac:dyDescent="0.25">
      <c r="F39" t="s">
        <v>41</v>
      </c>
      <c r="M39" s="2">
        <f t="shared" ref="M39" si="7">ROUND(O39*P39/210/297,0)</f>
        <v>4</v>
      </c>
      <c r="N39" s="3" t="str">
        <f t="shared" si="6"/>
        <v>594×420 mm</v>
      </c>
      <c r="O39" s="4">
        <v>594</v>
      </c>
      <c r="P39" s="4">
        <v>420</v>
      </c>
    </row>
    <row r="40" spans="3:16" x14ac:dyDescent="0.25">
      <c r="F40" t="s">
        <v>43</v>
      </c>
      <c r="M40" s="2">
        <f t="shared" ref="M40" si="8">ROUND(O40*P40/210/297,0)</f>
        <v>4</v>
      </c>
      <c r="N40" s="3" t="str">
        <f t="shared" ref="N40" si="9">O40&amp;"×"&amp;P40&amp;" mm"</f>
        <v>594×420 mm</v>
      </c>
      <c r="O40" s="4">
        <v>594</v>
      </c>
      <c r="P40" s="4">
        <v>420</v>
      </c>
    </row>
    <row r="41" spans="3:16" x14ac:dyDescent="0.25">
      <c r="E41" t="s">
        <v>44</v>
      </c>
    </row>
    <row r="42" spans="3:16" x14ac:dyDescent="0.25">
      <c r="F42" t="s">
        <v>45</v>
      </c>
      <c r="M42" s="2">
        <v>5</v>
      </c>
      <c r="N42" s="3" t="str">
        <f t="shared" ref="N42:N44" si="10">O42&amp;"×"&amp;P42&amp;" mm"</f>
        <v>210×297 mm</v>
      </c>
      <c r="O42" s="4">
        <v>210</v>
      </c>
      <c r="P42" s="4">
        <v>297</v>
      </c>
    </row>
    <row r="43" spans="3:16" x14ac:dyDescent="0.25">
      <c r="F43" t="s">
        <v>46</v>
      </c>
      <c r="M43" s="2">
        <f t="shared" ref="M43:M44" si="11">ROUND(O43*P43/210/297,0)</f>
        <v>4</v>
      </c>
      <c r="N43" s="3" t="str">
        <f t="shared" si="10"/>
        <v>594×420 mm</v>
      </c>
      <c r="O43" s="4">
        <v>594</v>
      </c>
      <c r="P43" s="4">
        <v>420</v>
      </c>
    </row>
    <row r="44" spans="3:16" x14ac:dyDescent="0.25">
      <c r="F44" t="s">
        <v>47</v>
      </c>
      <c r="M44" s="2">
        <f t="shared" si="11"/>
        <v>4</v>
      </c>
      <c r="N44" s="3" t="str">
        <f t="shared" si="10"/>
        <v>594×420 mm</v>
      </c>
      <c r="O44" s="4">
        <v>594</v>
      </c>
      <c r="P44" s="4">
        <v>420</v>
      </c>
    </row>
    <row r="45" spans="3:16" x14ac:dyDescent="0.25">
      <c r="C45" t="s">
        <v>48</v>
      </c>
    </row>
    <row r="46" spans="3:16" x14ac:dyDescent="0.25">
      <c r="D46" t="s">
        <v>49</v>
      </c>
    </row>
    <row r="47" spans="3:16" x14ac:dyDescent="0.25">
      <c r="D47" t="s">
        <v>50</v>
      </c>
    </row>
    <row r="48" spans="3:16" x14ac:dyDescent="0.25">
      <c r="E48" t="s">
        <v>40</v>
      </c>
      <c r="M48" s="2">
        <v>6</v>
      </c>
      <c r="N48" s="3" t="str">
        <f t="shared" si="6"/>
        <v>210×297 mm</v>
      </c>
      <c r="O48" s="4">
        <v>210</v>
      </c>
      <c r="P48" s="4">
        <v>297</v>
      </c>
    </row>
    <row r="49" spans="3:16" x14ac:dyDescent="0.25">
      <c r="E49" t="s">
        <v>51</v>
      </c>
      <c r="M49" s="2">
        <f t="shared" ref="M49" si="12">ROUND(O49*P49/210/297,0)</f>
        <v>3</v>
      </c>
      <c r="N49" s="3" t="str">
        <f t="shared" ref="N49:N50" si="13">O49&amp;"×"&amp;P49&amp;" mm"</f>
        <v>600×297 mm</v>
      </c>
      <c r="O49" s="4">
        <v>600</v>
      </c>
      <c r="P49" s="4">
        <v>297</v>
      </c>
    </row>
    <row r="50" spans="3:16" x14ac:dyDescent="0.25">
      <c r="E50" t="s">
        <v>52</v>
      </c>
      <c r="M50" s="2">
        <v>1</v>
      </c>
      <c r="N50" s="3" t="str">
        <f t="shared" si="13"/>
        <v>210×297 mm</v>
      </c>
      <c r="O50" s="4">
        <v>210</v>
      </c>
      <c r="P50" s="4">
        <v>297</v>
      </c>
    </row>
    <row r="51" spans="3:16" x14ac:dyDescent="0.25">
      <c r="C51" t="s">
        <v>53</v>
      </c>
    </row>
    <row r="52" spans="3:16" x14ac:dyDescent="0.25">
      <c r="C52" t="s">
        <v>54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CC915-7D0B-4557-B55C-CBEC712A42E1}">
  <dimension ref="A1:P34"/>
  <sheetViews>
    <sheetView workbookViewId="0">
      <selection activeCell="L29" sqref="L29"/>
    </sheetView>
  </sheetViews>
  <sheetFormatPr defaultRowHeight="15" x14ac:dyDescent="0.25"/>
  <cols>
    <col min="1" max="11" width="3" customWidth="1"/>
    <col min="12" max="12" width="32.28515625" customWidth="1"/>
    <col min="13" max="13" width="9.7109375" style="2" customWidth="1"/>
    <col min="14" max="14" width="16.42578125" style="3" customWidth="1"/>
    <col min="15" max="16" width="5.85546875" style="4" customWidth="1"/>
  </cols>
  <sheetData>
    <row r="1" spans="1:16" x14ac:dyDescent="0.25">
      <c r="A1" s="1" t="s">
        <v>5</v>
      </c>
    </row>
    <row r="2" spans="1:16" x14ac:dyDescent="0.25">
      <c r="A2" t="s">
        <v>57</v>
      </c>
    </row>
    <row r="4" spans="1:16" x14ac:dyDescent="0.25">
      <c r="A4" s="1" t="s">
        <v>0</v>
      </c>
      <c r="M4" s="2" t="s">
        <v>30</v>
      </c>
      <c r="N4" s="3" t="s">
        <v>33</v>
      </c>
      <c r="O4" s="4" t="s">
        <v>31</v>
      </c>
      <c r="P4" s="4" t="s">
        <v>32</v>
      </c>
    </row>
    <row r="5" spans="1:16" x14ac:dyDescent="0.25">
      <c r="B5" t="s">
        <v>1</v>
      </c>
    </row>
    <row r="6" spans="1:16" x14ac:dyDescent="0.25">
      <c r="B6" t="s">
        <v>2</v>
      </c>
    </row>
    <row r="7" spans="1:16" x14ac:dyDescent="0.25">
      <c r="B7" t="s">
        <v>3</v>
      </c>
    </row>
    <row r="8" spans="1:16" x14ac:dyDescent="0.25">
      <c r="C8" t="s">
        <v>4</v>
      </c>
      <c r="M8" s="2">
        <f>ROUND(O8*P8/210/297,0)</f>
        <v>2</v>
      </c>
      <c r="N8" s="3" t="str">
        <f>O8&amp;"×"&amp;P8&amp;" mm"</f>
        <v>420×297 mm</v>
      </c>
      <c r="O8" s="4">
        <v>420</v>
      </c>
      <c r="P8" s="4">
        <v>297</v>
      </c>
    </row>
    <row r="9" spans="1:16" x14ac:dyDescent="0.25">
      <c r="C9" t="s">
        <v>55</v>
      </c>
      <c r="M9" s="2">
        <f>ROUND(O9*P9/210/297,0)</f>
        <v>2</v>
      </c>
      <c r="N9" s="3" t="str">
        <f>O9&amp;"×"&amp;P9&amp;" mm"</f>
        <v>420×297 mm</v>
      </c>
      <c r="O9" s="4">
        <v>420</v>
      </c>
      <c r="P9" s="4">
        <v>297</v>
      </c>
    </row>
    <row r="10" spans="1:16" x14ac:dyDescent="0.25">
      <c r="C10" t="s">
        <v>56</v>
      </c>
      <c r="M10" s="2">
        <f>ROUND(O10*P10/210/297,0)</f>
        <v>2</v>
      </c>
      <c r="N10" s="3" t="str">
        <f>O10&amp;"×"&amp;P10&amp;" mm"</f>
        <v>420×297 mm</v>
      </c>
      <c r="O10" s="4">
        <v>420</v>
      </c>
      <c r="P10" s="4">
        <v>297</v>
      </c>
    </row>
    <row r="11" spans="1:16" x14ac:dyDescent="0.25">
      <c r="B11" t="s">
        <v>8</v>
      </c>
    </row>
    <row r="12" spans="1:16" x14ac:dyDescent="0.25">
      <c r="C12" t="s">
        <v>9</v>
      </c>
    </row>
    <row r="13" spans="1:16" x14ac:dyDescent="0.25">
      <c r="D13" t="s">
        <v>10</v>
      </c>
    </row>
    <row r="14" spans="1:16" x14ac:dyDescent="0.25">
      <c r="E14" t="s">
        <v>11</v>
      </c>
    </row>
    <row r="15" spans="1:16" x14ac:dyDescent="0.25">
      <c r="E15" t="s">
        <v>12</v>
      </c>
      <c r="M15" s="2">
        <f>ROUND(O15*P15/210/297,0)</f>
        <v>4</v>
      </c>
      <c r="N15" s="3" t="str">
        <f>O15&amp;"×"&amp;P15&amp;" mm"</f>
        <v>594×420 mm</v>
      </c>
      <c r="O15" s="4">
        <v>594</v>
      </c>
      <c r="P15" s="4">
        <v>420</v>
      </c>
    </row>
    <row r="16" spans="1:16" x14ac:dyDescent="0.25">
      <c r="E16" t="s">
        <v>13</v>
      </c>
      <c r="M16" s="2">
        <f>ROUND(O16*P16/210/297,0)</f>
        <v>4</v>
      </c>
      <c r="N16" s="3" t="str">
        <f>O16&amp;"×"&amp;P16&amp;" mm"</f>
        <v>594×420 mm</v>
      </c>
      <c r="O16" s="4">
        <v>594</v>
      </c>
      <c r="P16" s="4">
        <v>420</v>
      </c>
    </row>
    <row r="17" spans="4:16" x14ac:dyDescent="0.25">
      <c r="E17" t="s">
        <v>14</v>
      </c>
      <c r="M17" s="2">
        <f>ROUND(O17*P17/210/297,0)</f>
        <v>6</v>
      </c>
      <c r="N17" s="3" t="str">
        <f>O17&amp;"×"&amp;P17&amp;" mm"</f>
        <v>840×420 mm</v>
      </c>
      <c r="O17" s="4">
        <v>840</v>
      </c>
      <c r="P17" s="4">
        <v>420</v>
      </c>
    </row>
    <row r="18" spans="4:16" x14ac:dyDescent="0.25">
      <c r="E18" t="s">
        <v>15</v>
      </c>
      <c r="M18" s="2">
        <f t="shared" ref="M18:M29" si="0">ROUND(O18*P18/210/297,0)</f>
        <v>6</v>
      </c>
      <c r="N18" s="3" t="str">
        <f t="shared" ref="N18:N29" si="1">O18&amp;"×"&amp;P18&amp;" mm"</f>
        <v>840×420 mm</v>
      </c>
      <c r="O18" s="4">
        <v>840</v>
      </c>
      <c r="P18" s="4">
        <v>420</v>
      </c>
    </row>
    <row r="19" spans="4:16" x14ac:dyDescent="0.25">
      <c r="E19" t="s">
        <v>16</v>
      </c>
      <c r="M19" s="2">
        <f t="shared" si="0"/>
        <v>6</v>
      </c>
      <c r="N19" s="3" t="str">
        <f t="shared" si="1"/>
        <v>840×420 mm</v>
      </c>
      <c r="O19" s="4">
        <v>840</v>
      </c>
      <c r="P19" s="4">
        <v>420</v>
      </c>
    </row>
    <row r="20" spans="4:16" x14ac:dyDescent="0.25">
      <c r="E20" t="s">
        <v>17</v>
      </c>
      <c r="M20" s="2">
        <f t="shared" si="0"/>
        <v>6</v>
      </c>
      <c r="N20" s="3" t="str">
        <f t="shared" si="1"/>
        <v>840×420 mm</v>
      </c>
      <c r="O20" s="4">
        <v>840</v>
      </c>
      <c r="P20" s="4">
        <v>420</v>
      </c>
    </row>
    <row r="21" spans="4:16" x14ac:dyDescent="0.25">
      <c r="E21" t="s">
        <v>18</v>
      </c>
      <c r="M21" s="2">
        <f t="shared" si="0"/>
        <v>6</v>
      </c>
      <c r="N21" s="3" t="str">
        <f t="shared" si="1"/>
        <v>840×420 mm</v>
      </c>
      <c r="O21" s="4">
        <v>840</v>
      </c>
      <c r="P21" s="4">
        <v>420</v>
      </c>
    </row>
    <row r="22" spans="4:16" x14ac:dyDescent="0.25">
      <c r="E22" t="s">
        <v>19</v>
      </c>
      <c r="M22" s="2">
        <f t="shared" si="0"/>
        <v>6</v>
      </c>
      <c r="N22" s="3" t="str">
        <f t="shared" si="1"/>
        <v>840×420 mm</v>
      </c>
      <c r="O22" s="4">
        <v>840</v>
      </c>
      <c r="P22" s="4">
        <v>420</v>
      </c>
    </row>
    <row r="23" spans="4:16" x14ac:dyDescent="0.25">
      <c r="E23" t="s">
        <v>20</v>
      </c>
      <c r="M23" s="2">
        <f t="shared" si="0"/>
        <v>4</v>
      </c>
      <c r="N23" s="3" t="str">
        <f t="shared" si="1"/>
        <v>594×420 mm</v>
      </c>
      <c r="O23" s="4">
        <v>594</v>
      </c>
      <c r="P23" s="4">
        <v>420</v>
      </c>
    </row>
    <row r="24" spans="4:16" x14ac:dyDescent="0.25">
      <c r="E24" t="s">
        <v>21</v>
      </c>
      <c r="M24" s="2">
        <f t="shared" si="0"/>
        <v>4</v>
      </c>
      <c r="N24" s="3" t="str">
        <f t="shared" si="1"/>
        <v>594×420 mm</v>
      </c>
      <c r="O24" s="4">
        <v>594</v>
      </c>
      <c r="P24" s="4">
        <v>420</v>
      </c>
    </row>
    <row r="25" spans="4:16" x14ac:dyDescent="0.25">
      <c r="E25" t="s">
        <v>22</v>
      </c>
      <c r="M25" s="2">
        <f t="shared" si="0"/>
        <v>4</v>
      </c>
      <c r="N25" s="3" t="str">
        <f t="shared" si="1"/>
        <v>594×420 mm</v>
      </c>
      <c r="O25" s="4">
        <v>594</v>
      </c>
      <c r="P25" s="4">
        <v>420</v>
      </c>
    </row>
    <row r="26" spans="4:16" x14ac:dyDescent="0.25">
      <c r="E26" t="s">
        <v>23</v>
      </c>
      <c r="M26" s="2">
        <f t="shared" si="0"/>
        <v>4</v>
      </c>
      <c r="N26" s="3" t="str">
        <f t="shared" si="1"/>
        <v>594×420 mm</v>
      </c>
      <c r="O26" s="4">
        <v>594</v>
      </c>
      <c r="P26" s="4">
        <v>420</v>
      </c>
    </row>
    <row r="27" spans="4:16" x14ac:dyDescent="0.25">
      <c r="E27" t="s">
        <v>24</v>
      </c>
      <c r="M27" s="2">
        <f t="shared" si="0"/>
        <v>6</v>
      </c>
      <c r="N27" s="3" t="str">
        <f t="shared" si="1"/>
        <v>840×420 mm</v>
      </c>
      <c r="O27" s="4">
        <v>840</v>
      </c>
      <c r="P27" s="4">
        <v>420</v>
      </c>
    </row>
    <row r="28" spans="4:16" x14ac:dyDescent="0.25">
      <c r="E28" t="s">
        <v>25</v>
      </c>
      <c r="M28" s="2">
        <f t="shared" si="0"/>
        <v>6</v>
      </c>
      <c r="N28" s="3" t="str">
        <f t="shared" si="1"/>
        <v>840×420 mm</v>
      </c>
      <c r="O28" s="4">
        <v>840</v>
      </c>
      <c r="P28" s="4">
        <v>420</v>
      </c>
    </row>
    <row r="29" spans="4:16" x14ac:dyDescent="0.25">
      <c r="E29" t="s">
        <v>26</v>
      </c>
      <c r="M29" s="2">
        <f t="shared" si="0"/>
        <v>4</v>
      </c>
      <c r="N29" s="3" t="str">
        <f t="shared" si="1"/>
        <v>594×420 mm</v>
      </c>
      <c r="O29" s="4">
        <v>594</v>
      </c>
      <c r="P29" s="4">
        <v>420</v>
      </c>
    </row>
    <row r="30" spans="4:16" x14ac:dyDescent="0.25">
      <c r="D30" t="s">
        <v>34</v>
      </c>
    </row>
    <row r="31" spans="4:16" x14ac:dyDescent="0.25">
      <c r="E31" t="s">
        <v>35</v>
      </c>
      <c r="M31" s="2">
        <v>47</v>
      </c>
      <c r="N31" s="3" t="str">
        <f t="shared" ref="N31" si="2">O31&amp;"×"&amp;P31&amp;" mm"</f>
        <v>210×297 mm</v>
      </c>
      <c r="O31" s="4">
        <v>210</v>
      </c>
      <c r="P31" s="4">
        <v>297</v>
      </c>
    </row>
    <row r="32" spans="4:16" x14ac:dyDescent="0.25">
      <c r="D32" t="s">
        <v>36</v>
      </c>
    </row>
    <row r="33" spans="3:16" x14ac:dyDescent="0.25">
      <c r="E33" t="s">
        <v>37</v>
      </c>
      <c r="M33" s="2">
        <v>17</v>
      </c>
      <c r="N33" s="3" t="str">
        <f t="shared" ref="N33" si="3">O33&amp;"×"&amp;P33&amp;" mm"</f>
        <v>210×297 mm</v>
      </c>
      <c r="O33" s="4">
        <v>210</v>
      </c>
      <c r="P33" s="4">
        <v>297</v>
      </c>
    </row>
    <row r="34" spans="3:16" x14ac:dyDescent="0.25">
      <c r="C34" t="s">
        <v>53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příloh DPS</vt:lpstr>
      <vt:lpstr>seznam příloh DSP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Sviták</dc:creator>
  <cp:lastModifiedBy>Tomáš Sviták</cp:lastModifiedBy>
  <dcterms:created xsi:type="dcterms:W3CDTF">2024-02-15T07:50:22Z</dcterms:created>
  <dcterms:modified xsi:type="dcterms:W3CDTF">2024-04-08T21:55:56Z</dcterms:modified>
</cp:coreProperties>
</file>